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меню 2025-2026\"/>
    </mc:Choice>
  </mc:AlternateContent>
  <bookViews>
    <workbookView xWindow="0" yWindow="0" windowWidth="18996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196" i="1" l="1"/>
  <c r="G196" i="1"/>
  <c r="H196" i="1"/>
  <c r="F196" i="1"/>
  <c r="I196" i="1"/>
  <c r="L196" i="1"/>
</calcChain>
</file>

<file path=xl/sharedStrings.xml><?xml version="1.0" encoding="utf-8"?>
<sst xmlns="http://schemas.openxmlformats.org/spreadsheetml/2006/main" count="232" uniqueCount="73">
  <si>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</si>
  <si>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</si>
  <si>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</si>
  <si>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</si>
  <si>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</si>
  <si>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</si>
  <si>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</si>
  <si>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</si>
  <si>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</si>
  <si>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</si>
  <si>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</si>
  <si>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</si>
  <si>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</si>
  <si>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</si>
  <si>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</si>
  <si>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</si>
  <si>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</si>
  <si>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</si>
  <si>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</si>
  <si>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</si>
  <si>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</si>
  <si>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</si>
  <si>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</si>
  <si>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</si>
  <si>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</si>
  <si>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</si>
  <si>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</si>
  <si>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</si>
  <si>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</si>
  <si>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</si>
  <si>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</si>
  <si>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</si>
  <si>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</si>
  <si>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</si>
  <si>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</si>
  <si>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</si>
  <si>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</si>
  <si>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</si>
  <si>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</si>
  <si>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"СОШ ст. Тарханы"</t>
  </si>
  <si>
    <t>Директор</t>
  </si>
  <si>
    <t>Бушкина Е.Г.</t>
  </si>
  <si>
    <t>Каша "Дружба"</t>
  </si>
  <si>
    <t>Чай с сахаром</t>
  </si>
  <si>
    <t>Батон нарезной</t>
  </si>
  <si>
    <t>Масло сливочное (порциями)</t>
  </si>
  <si>
    <t>Сыр</t>
  </si>
  <si>
    <t>Каша рисовая молочная жидкая</t>
  </si>
  <si>
    <t>Чай с лимоном и сахаром</t>
  </si>
  <si>
    <t>Запеканка из творога с ягодным соусом</t>
  </si>
  <si>
    <t>Каша пшенная молочная жидкая</t>
  </si>
  <si>
    <t>Чай с лимоном сахаром</t>
  </si>
  <si>
    <t>Омлет с зеленым горошком</t>
  </si>
  <si>
    <t xml:space="preserve">Батон нарезной </t>
  </si>
  <si>
    <t>"Твороежка"</t>
  </si>
  <si>
    <t>Чай с  сахаром</t>
  </si>
  <si>
    <t>Яблоко</t>
  </si>
  <si>
    <t>Шоколадный ботончик "Супер"</t>
  </si>
  <si>
    <t>Каша Жидкая молочная гречневая</t>
  </si>
  <si>
    <t>"Твороежка" с творогом</t>
  </si>
  <si>
    <t>54-20к-20</t>
  </si>
  <si>
    <t>пром</t>
  </si>
  <si>
    <t>Каша из хлопьев овсяных "Геркулес" жидкая</t>
  </si>
  <si>
    <t>Печень Чокопай</t>
  </si>
  <si>
    <t>Чай и сахаром</t>
  </si>
  <si>
    <t xml:space="preserve">Сочник с творогом </t>
  </si>
  <si>
    <t>Чай с лимоном и с сахаром</t>
  </si>
  <si>
    <t>Фрукт свежий (яблоко)</t>
  </si>
  <si>
    <t>Шоколадная батончик Чио-Рио</t>
  </si>
  <si>
    <t xml:space="preserve">"Конвертик" с вишней </t>
  </si>
  <si>
    <t>Фрукты свежие (яблоко)</t>
  </si>
  <si>
    <t>Каша из овсяных хлопьев "Геркулес" жидкая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</si>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</sst>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1" applyFill="1" applyBorder="1" applyAlignment="1" applyProtection="1">
      <alignment wrapText="1"/>
      <protection locked="0"/>
    </xf>
    <xf numFmtId="0" fontId="11" fillId="2" borderId="1" xfId="1" applyNumberFormat="1" applyFill="1" applyBorder="1" applyProtection="1">
      <protection locked="0"/>
    </xf>
    <xf numFmtId="0" fontId="11" fillId="2" borderId="15" xfId="1" applyNumberFormat="1" applyFill="1" applyBorder="1" applyProtection="1">
      <protection locked="0"/>
    </xf>
    <xf numFmtId="0" fontId="11" fillId="2" borderId="1" xfId="1" applyFill="1" applyBorder="1" applyProtection="1">
      <protection locked="0"/>
    </xf>
    <xf numFmtId="2" fontId="11" fillId="2" borderId="1" xfId="1" applyNumberFormat="1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3" xfId="1" applyFill="1" applyBorder="1" applyAlignment="1" applyProtection="1">
      <alignment wrapText="1"/>
      <protection locked="0"/>
    </xf>
    <xf numFmtId="0" fontId="11" fillId="2" borderId="5" xfId="1" applyFill="1" applyBorder="1" applyAlignment="1" applyProtection="1">
      <alignment wrapText="1"/>
      <protection locked="0"/>
    </xf>
    <xf numFmtId="1" fontId="11" fillId="2" borderId="2" xfId="1" applyNumberFormat="1" applyFill="1" applyBorder="1" applyProtection="1">
      <protection locked="0"/>
    </xf>
    <xf numFmtId="1" fontId="11" fillId="2" borderId="5" xfId="1" applyNumberFormat="1" applyFill="1" applyBorder="1" applyProtection="1">
      <protection locked="0"/>
    </xf>
    <xf numFmtId="2" fontId="11" fillId="2" borderId="2" xfId="1" applyNumberFormat="1" applyFill="1" applyBorder="1" applyProtection="1">
      <protection locked="0"/>
    </xf>
    <xf numFmtId="2" fontId="11" fillId="2" borderId="5" xfId="1" applyNumberFormat="1" applyFill="1" applyBorder="1" applyProtection="1">
      <protection locked="0"/>
    </xf>
    <xf numFmtId="0" fontId="11" fillId="2" borderId="2" xfId="1" applyNumberFormat="1" applyFill="1" applyBorder="1" applyProtection="1">
      <protection locked="0"/>
    </xf>
    <xf numFmtId="0" fontId="11" fillId="2" borderId="5" xfId="1" applyNumberFormat="1" applyFill="1" applyBorder="1" applyProtection="1">
      <protection locked="0"/>
    </xf>
    <xf numFmtId="0" fontId="11" fillId="2" borderId="17" xfId="1" applyNumberFormat="1" applyFill="1" applyBorder="1" applyProtection="1">
      <protection locked="0"/>
    </xf>
    <xf numFmtId="0" fontId="11" fillId="2" borderId="23" xfId="1" applyNumberFormat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11" fillId="2" borderId="5" xfId="1" applyFill="1" applyBorder="1" applyProtection="1">
      <protection locked="0"/>
    </xf>
    <xf numFmtId="1" fontId="11" fillId="2" borderId="3" xfId="1" applyNumberFormat="1" applyFill="1" applyBorder="1" applyProtection="1">
      <protection locked="0"/>
    </xf>
    <xf numFmtId="2" fontId="11" fillId="2" borderId="3" xfId="1" applyNumberFormat="1" applyFill="1" applyBorder="1" applyProtection="1">
      <protection locked="0"/>
    </xf>
    <xf numFmtId="0" fontId="11" fillId="2" borderId="3" xfId="1" applyNumberFormat="1" applyFill="1" applyBorder="1" applyProtection="1">
      <protection locked="0"/>
    </xf>
    <xf numFmtId="0" fontId="11" fillId="2" borderId="24" xfId="1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Normal="100" workbookViewId="0">
      <pane xSplit="4" ySplit="5" topLeftCell="G176" activePane="bottomRight" state="frozen"/>
      <selection pane="topRight" activeCell="E1" sqref="E1"/>
      <selection pane="bottomLeft" activeCell="A6" sqref="A6"/>
      <selection pane="bottomRight" activeCell="L181" sqref="L18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8" t="s">
        <v>39</v>
      </c>
      <c r="D1" s="79"/>
      <c r="E1" s="79"/>
      <c r="F1" s="12" t="s">
        <v>16</v>
      </c>
      <c r="G1" s="2" t="s">
        <v>17</v>
      </c>
      <c r="H1" s="80" t="s">
        <v>40</v>
      </c>
      <c r="I1" s="80"/>
      <c r="J1" s="80"/>
      <c r="K1" s="80"/>
    </row>
    <row r="2" spans="1:12" ht="17.399999999999999" x14ac:dyDescent="0.25">
      <c r="A2" s="35" t="s">
        <v>6</v>
      </c>
      <c r="C2" s="2"/>
      <c r="G2" s="2" t="s">
        <v>18</v>
      </c>
      <c r="H2" s="80" t="s">
        <v>41</v>
      </c>
      <c r="I2" s="80"/>
      <c r="J2" s="80"/>
      <c r="K2" s="8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2025</v>
      </c>
      <c r="K3" s="49"/>
    </row>
    <row r="4" spans="1:12" ht="13.8" thickBot="1" x14ac:dyDescent="0.3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42</v>
      </c>
      <c r="F6" s="50">
        <v>200</v>
      </c>
      <c r="G6" s="51">
        <v>8</v>
      </c>
      <c r="H6" s="51">
        <v>5.9</v>
      </c>
      <c r="I6" s="52">
        <v>23.9</v>
      </c>
      <c r="J6" s="51">
        <v>178</v>
      </c>
      <c r="K6" s="53">
        <v>236</v>
      </c>
      <c r="L6" s="54">
        <v>18.399999999999999</v>
      </c>
    </row>
    <row r="7" spans="1:12" ht="15" thickBot="1" x14ac:dyDescent="0.35">
      <c r="A7" s="23"/>
      <c r="B7" s="15"/>
      <c r="C7" s="11"/>
      <c r="D7" s="6"/>
      <c r="E7" s="56" t="s">
        <v>57</v>
      </c>
      <c r="F7" s="68">
        <v>40</v>
      </c>
      <c r="G7" s="70">
        <v>0.2</v>
      </c>
      <c r="H7" s="70">
        <v>1.8</v>
      </c>
      <c r="I7" s="71">
        <v>15.3</v>
      </c>
      <c r="J7" s="70">
        <v>72</v>
      </c>
      <c r="K7" s="43"/>
      <c r="L7" s="69">
        <v>15</v>
      </c>
    </row>
    <row r="8" spans="1:12" ht="14.4" x14ac:dyDescent="0.3">
      <c r="A8" s="23"/>
      <c r="B8" s="15"/>
      <c r="C8" s="11"/>
      <c r="D8" s="7" t="s">
        <v>22</v>
      </c>
      <c r="E8" s="55" t="s">
        <v>43</v>
      </c>
      <c r="F8" s="58">
        <v>200</v>
      </c>
      <c r="G8" s="62">
        <v>1</v>
      </c>
      <c r="H8" s="62">
        <v>0</v>
      </c>
      <c r="I8" s="64">
        <v>6.5</v>
      </c>
      <c r="J8" s="62">
        <v>26.8</v>
      </c>
      <c r="K8" s="66">
        <v>143</v>
      </c>
      <c r="L8" s="60">
        <v>2.63</v>
      </c>
    </row>
    <row r="9" spans="1:12" ht="14.4" x14ac:dyDescent="0.3">
      <c r="A9" s="23"/>
      <c r="B9" s="15"/>
      <c r="C9" s="11"/>
      <c r="D9" s="7" t="s">
        <v>23</v>
      </c>
      <c r="E9" s="55" t="s">
        <v>44</v>
      </c>
      <c r="F9" s="58">
        <v>40</v>
      </c>
      <c r="G9" s="62">
        <v>3.2</v>
      </c>
      <c r="H9" s="62">
        <v>0.72</v>
      </c>
      <c r="I9" s="64">
        <v>21.32</v>
      </c>
      <c r="J9" s="62">
        <v>104.4</v>
      </c>
      <c r="K9" s="43"/>
      <c r="L9" s="60">
        <v>2</v>
      </c>
    </row>
    <row r="10" spans="1:12" ht="14.4" x14ac:dyDescent="0.3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4.4" x14ac:dyDescent="0.3">
      <c r="A11" s="23"/>
      <c r="B11" s="15"/>
      <c r="C11" s="11"/>
      <c r="D11" s="6"/>
      <c r="E11" s="55" t="s">
        <v>45</v>
      </c>
      <c r="F11" s="58">
        <v>10</v>
      </c>
      <c r="G11" s="62">
        <v>1</v>
      </c>
      <c r="H11" s="62">
        <v>5.4</v>
      </c>
      <c r="I11" s="64">
        <v>0.1</v>
      </c>
      <c r="J11" s="62">
        <v>56.6</v>
      </c>
      <c r="K11" s="66">
        <v>105</v>
      </c>
      <c r="L11" s="60">
        <v>10.6</v>
      </c>
    </row>
    <row r="12" spans="1:12" ht="14.4" x14ac:dyDescent="0.3">
      <c r="A12" s="23"/>
      <c r="B12" s="15"/>
      <c r="C12" s="11"/>
      <c r="D12" s="6"/>
      <c r="E12" s="57" t="s">
        <v>46</v>
      </c>
      <c r="F12" s="59">
        <v>10</v>
      </c>
      <c r="G12" s="63">
        <v>2.33</v>
      </c>
      <c r="H12" s="63">
        <v>2.93</v>
      </c>
      <c r="I12" s="65">
        <v>0</v>
      </c>
      <c r="J12" s="63">
        <v>35.56</v>
      </c>
      <c r="K12" s="67">
        <v>100.1</v>
      </c>
      <c r="L12" s="61">
        <v>7.5</v>
      </c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15.729999999999999</v>
      </c>
      <c r="H13" s="19">
        <f>SUM(H6:H12)</f>
        <v>16.75</v>
      </c>
      <c r="I13" s="19">
        <f>SUM(I6:I12)</f>
        <v>67.12</v>
      </c>
      <c r="J13" s="19">
        <f>SUM(J6:J12)</f>
        <v>473.36000000000007</v>
      </c>
      <c r="K13" s="25"/>
      <c r="L13" s="19">
        <f>SUM(L6:L12)</f>
        <v>56.13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81" t="s">
        <v>4</v>
      </c>
      <c r="D24" s="82"/>
      <c r="E24" s="31"/>
      <c r="F24" s="32">
        <f>F13+F23</f>
        <v>500</v>
      </c>
      <c r="G24" s="32">
        <f>G13+G23</f>
        <v>15.729999999999999</v>
      </c>
      <c r="H24" s="32">
        <f>H13+H23</f>
        <v>16.75</v>
      </c>
      <c r="I24" s="32">
        <f>I13+I23</f>
        <v>67.12</v>
      </c>
      <c r="J24" s="32">
        <f>J13+J23</f>
        <v>473.36000000000007</v>
      </c>
      <c r="K24" s="32"/>
      <c r="L24" s="32">
        <f>L13+L23</f>
        <v>56.13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72" t="s">
        <v>47</v>
      </c>
      <c r="F25" s="39">
        <v>200</v>
      </c>
      <c r="G25" s="39">
        <v>5.04</v>
      </c>
      <c r="H25" s="39">
        <v>8</v>
      </c>
      <c r="I25" s="39">
        <v>31.4</v>
      </c>
      <c r="J25" s="39">
        <v>202.92</v>
      </c>
      <c r="K25" s="40">
        <v>236</v>
      </c>
      <c r="L25" s="39">
        <v>19.55</v>
      </c>
    </row>
    <row r="26" spans="1:12" ht="14.4" x14ac:dyDescent="0.3">
      <c r="A26" s="14"/>
      <c r="B26" s="15"/>
      <c r="C26" s="11"/>
      <c r="D26" s="6"/>
      <c r="E26" s="76"/>
      <c r="F26" s="42"/>
      <c r="G26" s="42"/>
      <c r="H26" s="42"/>
      <c r="I26" s="42"/>
      <c r="J26" s="42"/>
      <c r="K26" s="43"/>
      <c r="L26" s="42"/>
    </row>
    <row r="27" spans="1:12" ht="14.4" x14ac:dyDescent="0.3">
      <c r="A27" s="14"/>
      <c r="B27" s="15"/>
      <c r="C27" s="11"/>
      <c r="D27" s="7" t="s">
        <v>22</v>
      </c>
      <c r="E27" s="73" t="s">
        <v>48</v>
      </c>
      <c r="F27" s="42">
        <v>200</v>
      </c>
      <c r="G27" s="42">
        <v>1</v>
      </c>
      <c r="H27" s="42">
        <v>0</v>
      </c>
      <c r="I27" s="42">
        <v>6.7</v>
      </c>
      <c r="J27" s="42">
        <v>27.9</v>
      </c>
      <c r="K27" s="43">
        <v>144</v>
      </c>
      <c r="L27" s="42">
        <v>2.81</v>
      </c>
    </row>
    <row r="28" spans="1:12" ht="14.4" x14ac:dyDescent="0.3">
      <c r="A28" s="14"/>
      <c r="B28" s="15"/>
      <c r="C28" s="11"/>
      <c r="D28" s="7" t="s">
        <v>23</v>
      </c>
      <c r="E28" s="73" t="s">
        <v>54</v>
      </c>
      <c r="F28" s="42">
        <v>100</v>
      </c>
      <c r="G28" s="42">
        <v>10</v>
      </c>
      <c r="H28" s="42">
        <v>8</v>
      </c>
      <c r="I28" s="42">
        <v>48</v>
      </c>
      <c r="J28" s="42">
        <v>290</v>
      </c>
      <c r="K28" s="43"/>
      <c r="L28" s="42">
        <v>17.5</v>
      </c>
    </row>
    <row r="29" spans="1:12" ht="14.4" x14ac:dyDescent="0.3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4.4" x14ac:dyDescent="0.3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16.04</v>
      </c>
      <c r="H32" s="19">
        <f>SUM(H25:H31)</f>
        <v>16</v>
      </c>
      <c r="I32" s="19">
        <f>SUM(I25:I31)</f>
        <v>86.1</v>
      </c>
      <c r="J32" s="19">
        <f>SUM(J25:J31)</f>
        <v>520.81999999999994</v>
      </c>
      <c r="K32" s="25"/>
      <c r="L32" s="19">
        <f>SUM(L25:L31)</f>
        <v>39.86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81" t="s">
        <v>4</v>
      </c>
      <c r="D43" s="82"/>
      <c r="E43" s="31"/>
      <c r="F43" s="32">
        <f>F32+F42</f>
        <v>500</v>
      </c>
      <c r="G43" s="32">
        <f>G32+G42</f>
        <v>16.04</v>
      </c>
      <c r="H43" s="32">
        <f>H32+H42</f>
        <v>16</v>
      </c>
      <c r="I43" s="32">
        <f>I32+I42</f>
        <v>86.1</v>
      </c>
      <c r="J43" s="32">
        <f>J32+J42</f>
        <v>520.81999999999994</v>
      </c>
      <c r="K43" s="32"/>
      <c r="L43" s="32">
        <f>L32+L42</f>
        <v>39.86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72" t="s">
        <v>49</v>
      </c>
      <c r="F44" s="39">
        <v>200</v>
      </c>
      <c r="G44" s="39">
        <v>16.54</v>
      </c>
      <c r="H44" s="39">
        <v>13.09</v>
      </c>
      <c r="I44" s="39">
        <v>42.16</v>
      </c>
      <c r="J44" s="39">
        <v>318.2</v>
      </c>
      <c r="K44" s="40">
        <v>117.1</v>
      </c>
      <c r="L44" s="39">
        <v>69.97</v>
      </c>
    </row>
    <row r="45" spans="1:12" ht="14.4" x14ac:dyDescent="0.3">
      <c r="A45" s="23"/>
      <c r="B45" s="15"/>
      <c r="C45" s="11"/>
      <c r="D45" s="6"/>
      <c r="E45" s="74"/>
      <c r="F45" s="42"/>
      <c r="G45" s="42"/>
      <c r="H45" s="42"/>
      <c r="I45" s="42"/>
      <c r="J45" s="42"/>
      <c r="K45" s="43"/>
      <c r="L45" s="42"/>
    </row>
    <row r="46" spans="1:12" ht="14.4" x14ac:dyDescent="0.3">
      <c r="A46" s="23"/>
      <c r="B46" s="15"/>
      <c r="C46" s="11"/>
      <c r="D46" s="7" t="s">
        <v>22</v>
      </c>
      <c r="E46" s="73" t="s">
        <v>55</v>
      </c>
      <c r="F46" s="42">
        <v>200</v>
      </c>
      <c r="G46" s="42">
        <v>0.2</v>
      </c>
      <c r="H46" s="42">
        <v>0</v>
      </c>
      <c r="I46" s="42">
        <v>6.5</v>
      </c>
      <c r="J46" s="42">
        <v>26.8</v>
      </c>
      <c r="K46" s="43">
        <v>143</v>
      </c>
      <c r="L46" s="42">
        <v>2.63</v>
      </c>
    </row>
    <row r="47" spans="1:12" ht="14.4" x14ac:dyDescent="0.3">
      <c r="A47" s="23"/>
      <c r="B47" s="15"/>
      <c r="C47" s="11"/>
      <c r="D47" s="7" t="s">
        <v>23</v>
      </c>
      <c r="E47" s="73"/>
      <c r="F47" s="42"/>
      <c r="G47" s="42"/>
      <c r="H47" s="42"/>
      <c r="I47" s="42"/>
      <c r="J47" s="42"/>
      <c r="K47" s="43"/>
      <c r="L47" s="42"/>
    </row>
    <row r="48" spans="1:12" ht="14.4" x14ac:dyDescent="0.3">
      <c r="A48" s="23"/>
      <c r="B48" s="15"/>
      <c r="C48" s="11"/>
      <c r="D48" s="7" t="s">
        <v>24</v>
      </c>
      <c r="E48" s="77" t="s">
        <v>56</v>
      </c>
      <c r="F48" s="42">
        <v>120</v>
      </c>
      <c r="G48" s="42">
        <v>0.9</v>
      </c>
      <c r="H48" s="42">
        <v>0.3</v>
      </c>
      <c r="I48" s="42">
        <v>18</v>
      </c>
      <c r="J48" s="42">
        <v>64.5</v>
      </c>
      <c r="K48" s="43">
        <v>1</v>
      </c>
      <c r="L48" s="42">
        <v>12.96</v>
      </c>
    </row>
    <row r="49" spans="1:12" ht="14.4" x14ac:dyDescent="0.3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4.4" x14ac:dyDescent="0.3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17.639999999999997</v>
      </c>
      <c r="H51" s="19">
        <f>SUM(H44:H50)</f>
        <v>13.39</v>
      </c>
      <c r="I51" s="19">
        <f>SUM(I44:I50)</f>
        <v>66.66</v>
      </c>
      <c r="J51" s="19">
        <f>SUM(J44:J50)</f>
        <v>409.5</v>
      </c>
      <c r="K51" s="25"/>
      <c r="L51" s="19">
        <f>SUM(L44:L50)</f>
        <v>85.56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4.4" x14ac:dyDescent="0.3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81" t="s">
        <v>4</v>
      </c>
      <c r="D62" s="82"/>
      <c r="E62" s="31"/>
      <c r="F62" s="32">
        <f>F51+F61</f>
        <v>520</v>
      </c>
      <c r="G62" s="32">
        <f>G51+G61</f>
        <v>17.639999999999997</v>
      </c>
      <c r="H62" s="32">
        <f>H51+H61</f>
        <v>13.39</v>
      </c>
      <c r="I62" s="32">
        <f>I51+I61</f>
        <v>66.66</v>
      </c>
      <c r="J62" s="32">
        <f>J51+J61</f>
        <v>409.5</v>
      </c>
      <c r="K62" s="32"/>
      <c r="L62" s="32">
        <f>L51+L61</f>
        <v>85.56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72" t="s">
        <v>58</v>
      </c>
      <c r="F63" s="39">
        <v>200</v>
      </c>
      <c r="G63" s="39">
        <v>7.1</v>
      </c>
      <c r="H63" s="39">
        <v>7</v>
      </c>
      <c r="I63" s="39">
        <v>27.7</v>
      </c>
      <c r="J63" s="39">
        <v>197.2</v>
      </c>
      <c r="K63" s="40" t="s">
        <v>60</v>
      </c>
      <c r="L63" s="39">
        <v>11.56</v>
      </c>
    </row>
    <row r="64" spans="1:12" ht="14.4" x14ac:dyDescent="0.3">
      <c r="A64" s="23"/>
      <c r="B64" s="15"/>
      <c r="C64" s="11"/>
      <c r="D64" s="6"/>
      <c r="E64" s="73" t="s">
        <v>59</v>
      </c>
      <c r="F64" s="42">
        <v>100</v>
      </c>
      <c r="G64" s="42">
        <v>9</v>
      </c>
      <c r="H64" s="42">
        <v>8.3000000000000007</v>
      </c>
      <c r="I64" s="42">
        <v>48</v>
      </c>
      <c r="J64" s="42">
        <v>290</v>
      </c>
      <c r="K64" s="43" t="s">
        <v>61</v>
      </c>
      <c r="L64" s="42">
        <v>39.090000000000003</v>
      </c>
    </row>
    <row r="65" spans="1:12" ht="14.4" x14ac:dyDescent="0.3">
      <c r="A65" s="23"/>
      <c r="B65" s="15"/>
      <c r="C65" s="11"/>
      <c r="D65" s="7" t="s">
        <v>22</v>
      </c>
      <c r="E65" s="73" t="s">
        <v>48</v>
      </c>
      <c r="F65" s="42">
        <v>200</v>
      </c>
      <c r="G65" s="42">
        <v>0.3</v>
      </c>
      <c r="H65" s="42">
        <v>1</v>
      </c>
      <c r="I65" s="42">
        <v>6.7</v>
      </c>
      <c r="J65" s="42">
        <v>27.9</v>
      </c>
      <c r="K65" s="43">
        <v>494.1</v>
      </c>
      <c r="L65" s="42">
        <v>2.81</v>
      </c>
    </row>
    <row r="66" spans="1:12" ht="15" thickBot="1" x14ac:dyDescent="0.35">
      <c r="A66" s="23"/>
      <c r="B66" s="15"/>
      <c r="C66" s="11"/>
      <c r="D66" s="7" t="s">
        <v>23</v>
      </c>
      <c r="E66" s="75"/>
      <c r="F66" s="42"/>
      <c r="G66" s="42"/>
      <c r="H66" s="42"/>
      <c r="I66" s="42"/>
      <c r="J66" s="42"/>
      <c r="K66" s="43"/>
      <c r="L66" s="42"/>
    </row>
    <row r="67" spans="1:12" ht="14.4" x14ac:dyDescent="0.3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4.4" x14ac:dyDescent="0.3">
      <c r="A68" s="23"/>
      <c r="B68" s="15"/>
      <c r="C68" s="11"/>
      <c r="D68" s="6"/>
      <c r="E68" s="73"/>
      <c r="F68" s="42"/>
      <c r="G68" s="42"/>
      <c r="H68" s="42"/>
      <c r="I68" s="42"/>
      <c r="J68" s="42"/>
      <c r="K68" s="43"/>
      <c r="L68" s="42"/>
    </row>
    <row r="69" spans="1:12" ht="14.4" x14ac:dyDescent="0.3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>SUM(G63:G69)</f>
        <v>16.400000000000002</v>
      </c>
      <c r="H70" s="19">
        <f>SUM(H63:H69)</f>
        <v>16.3</v>
      </c>
      <c r="I70" s="19">
        <f>SUM(I63:I69)</f>
        <v>82.4</v>
      </c>
      <c r="J70" s="19">
        <f>SUM(J63:J69)</f>
        <v>515.1</v>
      </c>
      <c r="K70" s="25"/>
      <c r="L70" s="19">
        <f>SUM(L63:L69)</f>
        <v>53.460000000000008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4.4" x14ac:dyDescent="0.3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81" t="s">
        <v>4</v>
      </c>
      <c r="D81" s="82"/>
      <c r="E81" s="31"/>
      <c r="F81" s="32">
        <f>F70+F80</f>
        <v>500</v>
      </c>
      <c r="G81" s="32">
        <f>G70+G80</f>
        <v>16.400000000000002</v>
      </c>
      <c r="H81" s="32">
        <f>H70+H80</f>
        <v>16.3</v>
      </c>
      <c r="I81" s="32">
        <f>I70+I80</f>
        <v>82.4</v>
      </c>
      <c r="J81" s="32">
        <f>J70+J80</f>
        <v>515.1</v>
      </c>
      <c r="K81" s="32"/>
      <c r="L81" s="32">
        <f>L70+L80</f>
        <v>53.460000000000008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72" t="s">
        <v>62</v>
      </c>
      <c r="F82" s="39">
        <v>200</v>
      </c>
      <c r="G82" s="39">
        <v>6.98</v>
      </c>
      <c r="H82" s="39">
        <v>6.28</v>
      </c>
      <c r="I82" s="39">
        <v>28.42</v>
      </c>
      <c r="J82" s="39">
        <v>216.2</v>
      </c>
      <c r="K82" s="40">
        <v>266</v>
      </c>
      <c r="L82" s="39">
        <v>17.53</v>
      </c>
    </row>
    <row r="83" spans="1:12" ht="14.4" x14ac:dyDescent="0.3">
      <c r="A83" s="23"/>
      <c r="B83" s="15"/>
      <c r="C83" s="11"/>
      <c r="D83" s="6"/>
      <c r="E83" s="76" t="s">
        <v>63</v>
      </c>
      <c r="F83" s="42">
        <v>30</v>
      </c>
      <c r="G83" s="42">
        <v>2.2999999999999998</v>
      </c>
      <c r="H83" s="42">
        <v>4.8</v>
      </c>
      <c r="I83" s="42">
        <v>18.600000000000001</v>
      </c>
      <c r="J83" s="42">
        <v>12.3</v>
      </c>
      <c r="K83" s="43" t="s">
        <v>61</v>
      </c>
      <c r="L83" s="42">
        <v>15</v>
      </c>
    </row>
    <row r="84" spans="1:12" ht="14.4" x14ac:dyDescent="0.3">
      <c r="A84" s="23"/>
      <c r="B84" s="15"/>
      <c r="C84" s="11"/>
      <c r="D84" s="7" t="s">
        <v>22</v>
      </c>
      <c r="E84" s="73" t="s">
        <v>64</v>
      </c>
      <c r="F84" s="42">
        <v>200</v>
      </c>
      <c r="G84" s="42">
        <v>0.2</v>
      </c>
      <c r="H84" s="42">
        <v>0</v>
      </c>
      <c r="I84" s="42">
        <v>26.9</v>
      </c>
      <c r="J84" s="42">
        <v>293</v>
      </c>
      <c r="K84" s="43">
        <v>143</v>
      </c>
      <c r="L84" s="42">
        <v>2.81</v>
      </c>
    </row>
    <row r="85" spans="1:12" ht="14.4" x14ac:dyDescent="0.3">
      <c r="A85" s="23"/>
      <c r="B85" s="15"/>
      <c r="C85" s="11"/>
      <c r="D85" s="7" t="s">
        <v>23</v>
      </c>
      <c r="E85" s="73" t="s">
        <v>65</v>
      </c>
      <c r="F85" s="42">
        <v>90</v>
      </c>
      <c r="G85" s="42">
        <v>6.2</v>
      </c>
      <c r="H85" s="42">
        <v>7.18</v>
      </c>
      <c r="I85" s="42">
        <v>6.5</v>
      </c>
      <c r="J85" s="42">
        <v>26.8</v>
      </c>
      <c r="K85" s="43" t="s">
        <v>61</v>
      </c>
      <c r="L85" s="42">
        <v>25.3</v>
      </c>
    </row>
    <row r="86" spans="1:12" ht="14.4" x14ac:dyDescent="0.3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4.4" x14ac:dyDescent="0.3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>SUM(G82:G88)</f>
        <v>15.68</v>
      </c>
      <c r="H89" s="19">
        <f>SUM(H82:H88)</f>
        <v>18.259999999999998</v>
      </c>
      <c r="I89" s="19">
        <f>SUM(I82:I88)</f>
        <v>80.42</v>
      </c>
      <c r="J89" s="19">
        <f>SUM(J82:J88)</f>
        <v>548.29999999999995</v>
      </c>
      <c r="K89" s="25"/>
      <c r="L89" s="19">
        <f>SUM(L82:L88)</f>
        <v>60.64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4.4" x14ac:dyDescent="0.3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81" t="s">
        <v>4</v>
      </c>
      <c r="D100" s="82"/>
      <c r="E100" s="31"/>
      <c r="F100" s="32">
        <f>F89+F99</f>
        <v>520</v>
      </c>
      <c r="G100" s="32">
        <f>G89+G99</f>
        <v>15.68</v>
      </c>
      <c r="H100" s="32">
        <f>H89+H99</f>
        <v>18.259999999999998</v>
      </c>
      <c r="I100" s="32">
        <f>I89+I99</f>
        <v>80.42</v>
      </c>
      <c r="J100" s="32">
        <f>J89+J99</f>
        <v>548.29999999999995</v>
      </c>
      <c r="K100" s="32"/>
      <c r="L100" s="32">
        <f>L89+L99</f>
        <v>60.64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72" t="s">
        <v>42</v>
      </c>
      <c r="F101" s="39">
        <v>200</v>
      </c>
      <c r="G101" s="39">
        <v>12.1</v>
      </c>
      <c r="H101" s="39">
        <v>12.8</v>
      </c>
      <c r="I101" s="39">
        <v>48.9</v>
      </c>
      <c r="J101" s="39">
        <v>292</v>
      </c>
      <c r="K101" s="40">
        <v>260</v>
      </c>
      <c r="L101" s="39">
        <v>18.39</v>
      </c>
    </row>
    <row r="102" spans="1:12" ht="15" thickBot="1" x14ac:dyDescent="0.35">
      <c r="A102" s="23"/>
      <c r="B102" s="15"/>
      <c r="C102" s="11"/>
      <c r="D102" s="6"/>
      <c r="E102" s="75"/>
      <c r="F102" s="42"/>
      <c r="G102" s="42"/>
      <c r="H102" s="42"/>
      <c r="I102" s="42"/>
      <c r="J102" s="42"/>
      <c r="K102" s="43"/>
      <c r="L102" s="42"/>
    </row>
    <row r="103" spans="1:12" ht="14.4" x14ac:dyDescent="0.3">
      <c r="A103" s="23"/>
      <c r="B103" s="15"/>
      <c r="C103" s="11"/>
      <c r="D103" s="7" t="s">
        <v>22</v>
      </c>
      <c r="E103" s="73" t="s">
        <v>66</v>
      </c>
      <c r="F103" s="42">
        <v>200</v>
      </c>
      <c r="G103" s="42">
        <v>1</v>
      </c>
      <c r="H103" s="42">
        <v>0</v>
      </c>
      <c r="I103" s="42">
        <v>6.7</v>
      </c>
      <c r="J103" s="42">
        <v>27</v>
      </c>
      <c r="K103" s="43">
        <v>144</v>
      </c>
      <c r="L103" s="42">
        <v>2.63</v>
      </c>
    </row>
    <row r="104" spans="1:12" ht="14.4" x14ac:dyDescent="0.3">
      <c r="A104" s="23"/>
      <c r="B104" s="15"/>
      <c r="C104" s="11"/>
      <c r="D104" s="7" t="s">
        <v>23</v>
      </c>
      <c r="E104" s="73"/>
      <c r="F104" s="42"/>
      <c r="G104" s="42"/>
      <c r="H104" s="42"/>
      <c r="I104" s="42"/>
      <c r="J104" s="42"/>
      <c r="K104" s="43"/>
      <c r="L104" s="42"/>
    </row>
    <row r="105" spans="1:12" ht="14.4" x14ac:dyDescent="0.3">
      <c r="A105" s="23"/>
      <c r="B105" s="15"/>
      <c r="C105" s="11"/>
      <c r="D105" s="7" t="s">
        <v>24</v>
      </c>
      <c r="E105" s="73" t="s">
        <v>67</v>
      </c>
      <c r="F105" s="42">
        <v>120</v>
      </c>
      <c r="G105" s="42">
        <v>3</v>
      </c>
      <c r="H105" s="42">
        <v>3</v>
      </c>
      <c r="I105" s="42">
        <v>11.76</v>
      </c>
      <c r="J105" s="42">
        <v>80</v>
      </c>
      <c r="K105" s="43">
        <v>1</v>
      </c>
      <c r="L105" s="42">
        <v>12.96</v>
      </c>
    </row>
    <row r="106" spans="1:12" ht="14.4" x14ac:dyDescent="0.3">
      <c r="A106" s="23"/>
      <c r="B106" s="15"/>
      <c r="C106" s="11"/>
      <c r="D106" s="6"/>
      <c r="E106" s="73"/>
      <c r="F106" s="42"/>
      <c r="G106" s="42"/>
      <c r="H106" s="42"/>
      <c r="I106" s="42"/>
      <c r="J106" s="42"/>
      <c r="K106" s="43"/>
      <c r="L106" s="42"/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>SUM(G101:G107)</f>
        <v>16.100000000000001</v>
      </c>
      <c r="H108" s="19">
        <f>SUM(H101:H107)</f>
        <v>15.8</v>
      </c>
      <c r="I108" s="19">
        <f>SUM(I101:I107)</f>
        <v>67.36</v>
      </c>
      <c r="J108" s="19">
        <f>SUM(J101:J107)</f>
        <v>399</v>
      </c>
      <c r="K108" s="25"/>
      <c r="L108" s="19">
        <f>SUM(L101:L107)</f>
        <v>33.980000000000004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4.4" x14ac:dyDescent="0.3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4.4" x14ac:dyDescent="0.3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4.4" x14ac:dyDescent="0.3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4.4" x14ac:dyDescent="0.3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4.4" x14ac:dyDescent="0.3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81" t="s">
        <v>4</v>
      </c>
      <c r="D119" s="82"/>
      <c r="E119" s="31"/>
      <c r="F119" s="32">
        <f>F108+F118</f>
        <v>520</v>
      </c>
      <c r="G119" s="32">
        <f>G108+G118</f>
        <v>16.100000000000001</v>
      </c>
      <c r="H119" s="32">
        <f>H108+H118</f>
        <v>15.8</v>
      </c>
      <c r="I119" s="32">
        <f>I108+I118</f>
        <v>67.36</v>
      </c>
      <c r="J119" s="32">
        <f>J108+J118</f>
        <v>399</v>
      </c>
      <c r="K119" s="32"/>
      <c r="L119" s="32">
        <f>L108+L118</f>
        <v>33.980000000000004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72" t="s">
        <v>50</v>
      </c>
      <c r="F120" s="39">
        <v>200</v>
      </c>
      <c r="G120" s="39">
        <v>8.3000000000000007</v>
      </c>
      <c r="H120" s="39">
        <v>5</v>
      </c>
      <c r="I120" s="39">
        <v>27.5</v>
      </c>
      <c r="J120" s="39">
        <v>288</v>
      </c>
      <c r="K120" s="40">
        <v>267</v>
      </c>
      <c r="L120" s="39">
        <v>24.78</v>
      </c>
    </row>
    <row r="121" spans="1:12" ht="14.4" x14ac:dyDescent="0.3">
      <c r="A121" s="14"/>
      <c r="B121" s="15"/>
      <c r="C121" s="11"/>
      <c r="D121" s="6"/>
      <c r="E121" s="76" t="s">
        <v>68</v>
      </c>
      <c r="F121" s="42">
        <v>30</v>
      </c>
      <c r="G121" s="42">
        <v>3</v>
      </c>
      <c r="H121" s="42">
        <v>6.7</v>
      </c>
      <c r="I121" s="42">
        <v>19.7</v>
      </c>
      <c r="J121" s="42">
        <v>85</v>
      </c>
      <c r="K121" s="43" t="s">
        <v>61</v>
      </c>
      <c r="L121" s="42">
        <v>15</v>
      </c>
    </row>
    <row r="122" spans="1:12" ht="14.4" x14ac:dyDescent="0.3">
      <c r="A122" s="14"/>
      <c r="B122" s="15"/>
      <c r="C122" s="11"/>
      <c r="D122" s="7" t="s">
        <v>22</v>
      </c>
      <c r="E122" s="73" t="s">
        <v>43</v>
      </c>
      <c r="F122" s="42">
        <v>200</v>
      </c>
      <c r="G122" s="42">
        <v>0.2</v>
      </c>
      <c r="H122" s="42">
        <v>0</v>
      </c>
      <c r="I122" s="42">
        <v>6.5</v>
      </c>
      <c r="J122" s="42">
        <v>26.8</v>
      </c>
      <c r="K122" s="43">
        <v>144</v>
      </c>
      <c r="L122" s="42">
        <v>2.81</v>
      </c>
    </row>
    <row r="123" spans="1:12" ht="14.4" x14ac:dyDescent="0.3">
      <c r="A123" s="14"/>
      <c r="B123" s="15"/>
      <c r="C123" s="11"/>
      <c r="D123" s="7" t="s">
        <v>23</v>
      </c>
      <c r="E123" s="73" t="s">
        <v>69</v>
      </c>
      <c r="F123" s="42">
        <v>80</v>
      </c>
      <c r="G123" s="42">
        <v>4.4000000000000004</v>
      </c>
      <c r="H123" s="42">
        <v>7.7</v>
      </c>
      <c r="I123" s="42">
        <v>30</v>
      </c>
      <c r="J123" s="42">
        <v>135</v>
      </c>
      <c r="K123" s="43" t="s">
        <v>61</v>
      </c>
      <c r="L123" s="42">
        <v>33.58</v>
      </c>
    </row>
    <row r="124" spans="1:12" ht="14.4" x14ac:dyDescent="0.3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4.4" x14ac:dyDescent="0.3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4.4" x14ac:dyDescent="0.3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15.9</v>
      </c>
      <c r="H127" s="19">
        <f>SUM(H120:H126)</f>
        <v>19.399999999999999</v>
      </c>
      <c r="I127" s="19">
        <f>SUM(I120:I126)</f>
        <v>83.7</v>
      </c>
      <c r="J127" s="19">
        <f>SUM(J120:J126)</f>
        <v>534.79999999999995</v>
      </c>
      <c r="K127" s="25"/>
      <c r="L127" s="19">
        <f>SUM(L120:L126)</f>
        <v>76.17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4.4" x14ac:dyDescent="0.3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81" t="s">
        <v>4</v>
      </c>
      <c r="D138" s="82"/>
      <c r="E138" s="31"/>
      <c r="F138" s="32">
        <f>F127+F137</f>
        <v>510</v>
      </c>
      <c r="G138" s="32">
        <f>G127+G137</f>
        <v>15.9</v>
      </c>
      <c r="H138" s="32">
        <f>H127+H137</f>
        <v>19.399999999999999</v>
      </c>
      <c r="I138" s="32">
        <f>I127+I137</f>
        <v>83.7</v>
      </c>
      <c r="J138" s="32">
        <f>J127+J137</f>
        <v>534.79999999999995</v>
      </c>
      <c r="K138" s="32"/>
      <c r="L138" s="32">
        <f>L127+L137</f>
        <v>76.17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72" t="s">
        <v>52</v>
      </c>
      <c r="F139" s="39">
        <v>160</v>
      </c>
      <c r="G139" s="39">
        <v>11.24</v>
      </c>
      <c r="H139" s="39">
        <v>15.28</v>
      </c>
      <c r="I139" s="39">
        <v>32</v>
      </c>
      <c r="J139" s="39">
        <v>233</v>
      </c>
      <c r="K139" s="40">
        <v>117</v>
      </c>
      <c r="L139" s="39">
        <v>43.19</v>
      </c>
    </row>
    <row r="140" spans="1:12" ht="15" thickBot="1" x14ac:dyDescent="0.35">
      <c r="A140" s="23"/>
      <c r="B140" s="15"/>
      <c r="C140" s="11"/>
      <c r="D140" s="6"/>
      <c r="E140" s="75"/>
      <c r="F140" s="42"/>
      <c r="G140" s="42"/>
      <c r="H140" s="42"/>
      <c r="I140" s="42"/>
      <c r="J140" s="42"/>
      <c r="K140" s="43"/>
      <c r="L140" s="42"/>
    </row>
    <row r="141" spans="1:12" ht="14.4" x14ac:dyDescent="0.3">
      <c r="A141" s="23"/>
      <c r="B141" s="15"/>
      <c r="C141" s="11"/>
      <c r="D141" s="7" t="s">
        <v>22</v>
      </c>
      <c r="E141" s="73" t="s">
        <v>51</v>
      </c>
      <c r="F141" s="42">
        <v>200</v>
      </c>
      <c r="G141" s="42">
        <v>0.3</v>
      </c>
      <c r="H141" s="42">
        <v>0</v>
      </c>
      <c r="I141" s="42">
        <v>6.7</v>
      </c>
      <c r="J141" s="42">
        <v>27.9</v>
      </c>
      <c r="K141" s="43">
        <v>144</v>
      </c>
      <c r="L141" s="42">
        <v>2.81</v>
      </c>
    </row>
    <row r="142" spans="1:12" ht="15.75" customHeight="1" x14ac:dyDescent="0.3">
      <c r="A142" s="23"/>
      <c r="B142" s="15"/>
      <c r="C142" s="11"/>
      <c r="D142" s="7" t="s">
        <v>23</v>
      </c>
      <c r="E142" s="73" t="s">
        <v>53</v>
      </c>
      <c r="F142" s="42">
        <v>40</v>
      </c>
      <c r="G142" s="42">
        <v>3.2</v>
      </c>
      <c r="H142" s="42">
        <v>0.72</v>
      </c>
      <c r="I142" s="42">
        <v>21.32</v>
      </c>
      <c r="J142" s="42">
        <v>104.4</v>
      </c>
      <c r="K142" s="43" t="s">
        <v>61</v>
      </c>
      <c r="L142" s="42">
        <v>5</v>
      </c>
    </row>
    <row r="143" spans="1:12" ht="14.4" x14ac:dyDescent="0.3">
      <c r="A143" s="23"/>
      <c r="B143" s="15"/>
      <c r="C143" s="11"/>
      <c r="D143" s="7" t="s">
        <v>24</v>
      </c>
      <c r="E143" s="73" t="s">
        <v>70</v>
      </c>
      <c r="F143" s="42">
        <v>120</v>
      </c>
      <c r="G143" s="42">
        <v>0.8</v>
      </c>
      <c r="H143" s="42">
        <v>0.2</v>
      </c>
      <c r="I143" s="42">
        <v>7.5</v>
      </c>
      <c r="J143" s="42">
        <v>35</v>
      </c>
      <c r="K143" s="43">
        <v>1</v>
      </c>
      <c r="L143" s="42">
        <v>12.96</v>
      </c>
    </row>
    <row r="144" spans="1:12" ht="14.4" x14ac:dyDescent="0.3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4.4" x14ac:dyDescent="0.3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>SUM(G139:G145)</f>
        <v>15.540000000000003</v>
      </c>
      <c r="H146" s="19">
        <f>SUM(H139:H145)</f>
        <v>16.2</v>
      </c>
      <c r="I146" s="19">
        <f>SUM(I139:I145)</f>
        <v>67.52000000000001</v>
      </c>
      <c r="J146" s="19">
        <f>SUM(J139:J145)</f>
        <v>400.29999999999995</v>
      </c>
      <c r="K146" s="25"/>
      <c r="L146" s="19">
        <f>SUM(L139:L145)</f>
        <v>63.96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4.4" x14ac:dyDescent="0.3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4.4" x14ac:dyDescent="0.3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4" x14ac:dyDescent="0.3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4.4" x14ac:dyDescent="0.3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81" t="s">
        <v>4</v>
      </c>
      <c r="D157" s="82"/>
      <c r="E157" s="31"/>
      <c r="F157" s="32">
        <f>F146+F156</f>
        <v>520</v>
      </c>
      <c r="G157" s="32">
        <f>G146+G156</f>
        <v>15.540000000000003</v>
      </c>
      <c r="H157" s="32">
        <f>H146+H156</f>
        <v>16.2</v>
      </c>
      <c r="I157" s="32">
        <f>I146+I156</f>
        <v>67.52000000000001</v>
      </c>
      <c r="J157" s="32">
        <f>J146+J156</f>
        <v>400.29999999999995</v>
      </c>
      <c r="K157" s="32"/>
      <c r="L157" s="32">
        <f>L146+L156</f>
        <v>63.96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72" t="s">
        <v>47</v>
      </c>
      <c r="F158" s="39">
        <v>200</v>
      </c>
      <c r="G158" s="39">
        <v>6.5</v>
      </c>
      <c r="H158" s="39">
        <v>8</v>
      </c>
      <c r="I158" s="39">
        <v>31.4</v>
      </c>
      <c r="J158" s="39">
        <v>202.92</v>
      </c>
      <c r="K158" s="40">
        <v>236</v>
      </c>
      <c r="L158" s="39">
        <v>19.09</v>
      </c>
    </row>
    <row r="159" spans="1:12" ht="14.4" x14ac:dyDescent="0.3">
      <c r="A159" s="23"/>
      <c r="B159" s="15"/>
      <c r="C159" s="11"/>
      <c r="D159" s="6"/>
      <c r="E159" s="76"/>
      <c r="F159" s="42"/>
      <c r="G159" s="42"/>
      <c r="H159" s="42"/>
      <c r="I159" s="42"/>
      <c r="J159" s="42"/>
      <c r="K159" s="43"/>
      <c r="L159" s="42"/>
    </row>
    <row r="160" spans="1:12" ht="14.4" x14ac:dyDescent="0.3">
      <c r="A160" s="23"/>
      <c r="B160" s="15"/>
      <c r="C160" s="11"/>
      <c r="D160" s="7" t="s">
        <v>22</v>
      </c>
      <c r="E160" s="73" t="s">
        <v>43</v>
      </c>
      <c r="F160" s="42">
        <v>200</v>
      </c>
      <c r="G160" s="42">
        <v>0.2</v>
      </c>
      <c r="H160" s="42">
        <v>0</v>
      </c>
      <c r="I160" s="42">
        <v>6.5</v>
      </c>
      <c r="J160" s="42">
        <v>26.8</v>
      </c>
      <c r="K160" s="43">
        <v>143</v>
      </c>
      <c r="L160" s="42">
        <v>2.63</v>
      </c>
    </row>
    <row r="161" spans="1:12" ht="14.4" x14ac:dyDescent="0.3">
      <c r="A161" s="23"/>
      <c r="B161" s="15"/>
      <c r="C161" s="11"/>
      <c r="D161" s="7" t="s">
        <v>23</v>
      </c>
      <c r="E161" s="73" t="s">
        <v>59</v>
      </c>
      <c r="F161" s="42">
        <v>100</v>
      </c>
      <c r="G161" s="42">
        <v>9</v>
      </c>
      <c r="H161" s="42">
        <v>8</v>
      </c>
      <c r="I161" s="42">
        <v>48</v>
      </c>
      <c r="J161" s="42">
        <v>290</v>
      </c>
      <c r="K161" s="43" t="s">
        <v>61</v>
      </c>
      <c r="L161" s="42">
        <v>39.090000000000003</v>
      </c>
    </row>
    <row r="162" spans="1:12" ht="14.4" x14ac:dyDescent="0.3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4.4" x14ac:dyDescent="0.3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>SUM(G158:G164)</f>
        <v>15.7</v>
      </c>
      <c r="H165" s="19">
        <f>SUM(H158:H164)</f>
        <v>16</v>
      </c>
      <c r="I165" s="19">
        <f>SUM(I158:I164)</f>
        <v>85.9</v>
      </c>
      <c r="J165" s="19">
        <f>SUM(J158:J164)</f>
        <v>519.72</v>
      </c>
      <c r="K165" s="25"/>
      <c r="L165" s="19">
        <f>SUM(L158:L164)</f>
        <v>60.81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4.4" x14ac:dyDescent="0.3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81" t="s">
        <v>4</v>
      </c>
      <c r="D176" s="82"/>
      <c r="E176" s="31"/>
      <c r="F176" s="32">
        <f>F165+F175</f>
        <v>500</v>
      </c>
      <c r="G176" s="32">
        <f>G165+G175</f>
        <v>15.7</v>
      </c>
      <c r="H176" s="32">
        <f>H165+H175</f>
        <v>16</v>
      </c>
      <c r="I176" s="32">
        <f>I165+I175</f>
        <v>85.9</v>
      </c>
      <c r="J176" s="32">
        <f>J165+J175</f>
        <v>519.72</v>
      </c>
      <c r="K176" s="32"/>
      <c r="L176" s="32">
        <f>L165+L175</f>
        <v>60.81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72" t="s">
        <v>71</v>
      </c>
      <c r="F177" s="39">
        <v>200</v>
      </c>
      <c r="G177" s="39">
        <v>6.98</v>
      </c>
      <c r="H177" s="39">
        <v>6.28</v>
      </c>
      <c r="I177" s="39">
        <v>28.42</v>
      </c>
      <c r="J177" s="39">
        <v>216.2</v>
      </c>
      <c r="K177" s="40">
        <v>266</v>
      </c>
      <c r="L177" s="39">
        <v>17.53</v>
      </c>
    </row>
    <row r="178" spans="1:12" ht="15" thickBot="1" x14ac:dyDescent="0.35">
      <c r="A178" s="23"/>
      <c r="B178" s="15"/>
      <c r="C178" s="11"/>
      <c r="D178" s="6"/>
      <c r="E178" s="75"/>
      <c r="F178" s="42"/>
      <c r="G178" s="42"/>
      <c r="H178" s="42"/>
      <c r="I178" s="42"/>
      <c r="J178" s="42"/>
      <c r="K178" s="43"/>
      <c r="L178" s="42"/>
    </row>
    <row r="179" spans="1:12" ht="14.4" x14ac:dyDescent="0.3">
      <c r="A179" s="23"/>
      <c r="B179" s="15"/>
      <c r="C179" s="11"/>
      <c r="D179" s="7" t="s">
        <v>22</v>
      </c>
      <c r="E179" s="73" t="s">
        <v>51</v>
      </c>
      <c r="F179" s="42">
        <v>200</v>
      </c>
      <c r="G179" s="42">
        <v>0.3</v>
      </c>
      <c r="H179" s="42">
        <v>0</v>
      </c>
      <c r="I179" s="42">
        <v>6.7</v>
      </c>
      <c r="J179" s="42">
        <v>27.9</v>
      </c>
      <c r="K179" s="43">
        <v>144</v>
      </c>
      <c r="L179" s="42">
        <v>2.81</v>
      </c>
    </row>
    <row r="180" spans="1:12" ht="14.4" x14ac:dyDescent="0.3">
      <c r="A180" s="23"/>
      <c r="B180" s="15"/>
      <c r="C180" s="11"/>
      <c r="D180" s="7" t="s">
        <v>23</v>
      </c>
      <c r="E180" s="73" t="s">
        <v>72</v>
      </c>
      <c r="F180" s="42">
        <v>90</v>
      </c>
      <c r="G180" s="42">
        <v>8.1999999999999993</v>
      </c>
      <c r="H180" s="42">
        <v>12.7</v>
      </c>
      <c r="I180" s="42">
        <v>46.4</v>
      </c>
      <c r="J180" s="42">
        <v>290</v>
      </c>
      <c r="K180" s="43" t="s">
        <v>61</v>
      </c>
      <c r="L180" s="42">
        <v>25.3</v>
      </c>
    </row>
    <row r="181" spans="1:12" ht="14.4" x14ac:dyDescent="0.3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4.4" x14ac:dyDescent="0.3">
      <c r="A182" s="23"/>
      <c r="B182" s="15"/>
      <c r="C182" s="11"/>
      <c r="D182" s="6"/>
      <c r="E182" s="73"/>
      <c r="F182" s="42"/>
      <c r="G182" s="42"/>
      <c r="H182" s="42"/>
      <c r="I182" s="42"/>
      <c r="J182" s="42"/>
      <c r="K182" s="43"/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490</v>
      </c>
      <c r="G184" s="19">
        <f>SUM(G177:G183)</f>
        <v>15.48</v>
      </c>
      <c r="H184" s="19">
        <f>SUM(H177:H183)</f>
        <v>18.98</v>
      </c>
      <c r="I184" s="19">
        <f>SUM(I177:I183)</f>
        <v>81.52000000000001</v>
      </c>
      <c r="J184" s="19">
        <f>SUM(J177:J183)</f>
        <v>534.1</v>
      </c>
      <c r="K184" s="25"/>
      <c r="L184" s="19">
        <f>SUM(L177:L183)</f>
        <v>45.64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4.4" x14ac:dyDescent="0.3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4.4" x14ac:dyDescent="0.3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4" x14ac:dyDescent="0.3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81" t="s">
        <v>4</v>
      </c>
      <c r="D195" s="82"/>
      <c r="E195" s="31"/>
      <c r="F195" s="32">
        <f>F184+F194</f>
        <v>490</v>
      </c>
      <c r="G195" s="32">
        <f>G184+G194</f>
        <v>15.48</v>
      </c>
      <c r="H195" s="32">
        <f>H184+H194</f>
        <v>18.98</v>
      </c>
      <c r="I195" s="32">
        <f>I184+I194</f>
        <v>81.52000000000001</v>
      </c>
      <c r="J195" s="32">
        <f>J184+J194</f>
        <v>534.1</v>
      </c>
      <c r="K195" s="32"/>
      <c r="L195" s="32">
        <f>L184+L194</f>
        <v>45.64</v>
      </c>
    </row>
    <row r="196" spans="1:12" ht="13.8" thickBot="1" x14ac:dyDescent="0.3">
      <c r="A196" s="27"/>
      <c r="B196" s="28"/>
      <c r="C196" s="83" t="s">
        <v>5</v>
      </c>
      <c r="D196" s="83"/>
      <c r="E196" s="83"/>
      <c r="F196" s="34">
        <f>(F24+F43+F62+F81+F100+F119+F138+F157+F176+F195)/(IF(F24=0,0,1)+IF(F43=0,0,1)+IF(F62=0,0,1)+IF(F81=0,0,1)+IF(F100=0,0,1)+IF(F119=0,0,1)+IF(F138=0,0,1)+IF(F157=0,0,1)+IF(F176=0,0,1)+IF(F195=0,0,1))</f>
        <v>508</v>
      </c>
      <c r="G196" s="34">
        <f>(G24+G43+G62+G81+G100+G119+G138+G157+G176+G195)/(IF(G24=0,0,1)+IF(G43=0,0,1)+IF(G62=0,0,1)+IF(G81=0,0,1)+IF(G100=0,0,1)+IF(G119=0,0,1)+IF(G138=0,0,1)+IF(G157=0,0,1)+IF(G176=0,0,1)+IF(G195=0,0,1))</f>
        <v>16.020999999999997</v>
      </c>
      <c r="H196" s="34">
        <f>(H24+H43+H62+H81+H100+H119+H138+H157+H176+H195)/(IF(H24=0,0,1)+IF(H43=0,0,1)+IF(H62=0,0,1)+IF(H81=0,0,1)+IF(H100=0,0,1)+IF(H119=0,0,1)+IF(H138=0,0,1)+IF(H157=0,0,1)+IF(H176=0,0,1)+IF(H195=0,0,1))</f>
        <v>16.707999999999995</v>
      </c>
      <c r="I196" s="34">
        <f>(I24+I43+I62+I81+I100+I119+I138+I157+I176+I195)/(IF(I24=0,0,1)+IF(I43=0,0,1)+IF(I62=0,0,1)+IF(I81=0,0,1)+IF(I100=0,0,1)+IF(I119=0,0,1)+IF(I138=0,0,1)+IF(I157=0,0,1)+IF(I176=0,0,1)+IF(I195=0,0,1))</f>
        <v>76.86999999999999</v>
      </c>
      <c r="J196" s="34">
        <f>(J24+J43+J62+J81+J100+J119+J138+J157+J176+J195)/(IF(J24=0,0,1)+IF(J43=0,0,1)+IF(J62=0,0,1)+IF(J81=0,0,1)+IF(J100=0,0,1)+IF(J119=0,0,1)+IF(J138=0,0,1)+IF(J157=0,0,1)+IF(J176=0,0,1)+IF(J195=0,0,1))</f>
        <v>485.50000000000011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57.621000000000002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2025-09-03T06:25:44Z</cp:lastPrinted>
  <dcterms:created xsi:type="dcterms:W3CDTF">2022-05-16T14:23:56Z</dcterms:created>
  <dcterms:modified xsi:type="dcterms:W3CDTF">2025-09-03T17:09:01Z</dcterms:modified>
</cp:coreProperties>
</file>